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1086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<sst xmlns="http://schemas.openxmlformats.org/spreadsheetml/2006/main" count="47" uniqueCount="28">
  <si>
    <t>s</t>
  </si>
  <si>
    <t>n</t>
  </si>
  <si>
    <t>k</t>
  </si>
  <si>
    <t>Ext. Inf.</t>
  </si>
  <si>
    <t>Ext. Sup.</t>
  </si>
  <si>
    <t>Nivel de confianza</t>
  </si>
  <si>
    <t>Valor crítico</t>
  </si>
  <si>
    <t>Probabilidad</t>
  </si>
  <si>
    <r>
      <t xml:space="preserve">1 – </t>
    </r>
    <r>
      <rPr>
        <b/>
        <sz val="11"/>
        <color indexed="12"/>
        <rFont val="Symbol"/>
        <family val="1"/>
      </rPr>
      <t>a</t>
    </r>
  </si>
  <si>
    <r>
      <t xml:space="preserve">P(k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Calibri"/>
        <family val="2"/>
      </rPr>
      <t xml:space="preserve"> z </t>
    </r>
    <r>
      <rPr>
        <b/>
        <sz val="11"/>
        <color indexed="12"/>
        <rFont val="Symbol"/>
        <family val="1"/>
      </rPr>
      <t>£</t>
    </r>
    <r>
      <rPr>
        <b/>
        <sz val="11"/>
        <color indexed="12"/>
        <rFont val="Calibri"/>
        <family val="2"/>
      </rPr>
      <t xml:space="preserve"> k) = 1 – </t>
    </r>
    <r>
      <rPr>
        <b/>
        <sz val="11"/>
        <color indexed="12"/>
        <rFont val="Symbol"/>
        <family val="1"/>
      </rPr>
      <t>a</t>
    </r>
  </si>
  <si>
    <t>p</t>
  </si>
  <si>
    <t>q</t>
  </si>
  <si>
    <t>Intervalo de confianza para la proporción</t>
  </si>
  <si>
    <t>Valor crítico para la proporción</t>
  </si>
  <si>
    <t>Éxitos</t>
  </si>
  <si>
    <r>
      <t>z</t>
    </r>
    <r>
      <rPr>
        <b/>
        <vertAlign val="subscript"/>
        <sz val="11"/>
        <color indexed="12"/>
        <rFont val="Symbol"/>
        <family val="1"/>
      </rPr>
      <t>a</t>
    </r>
    <r>
      <rPr>
        <b/>
        <sz val="11"/>
        <color indexed="12"/>
        <rFont val="Calibri"/>
        <family val="2"/>
      </rPr>
      <t xml:space="preserve">/2 </t>
    </r>
  </si>
  <si>
    <r>
      <t>z</t>
    </r>
    <r>
      <rPr>
        <b/>
        <vertAlign val="subscript"/>
        <sz val="11"/>
        <color indexed="12"/>
        <rFont val="Symbol"/>
        <family val="1"/>
      </rPr>
      <t>a</t>
    </r>
    <r>
      <rPr>
        <b/>
        <sz val="11"/>
        <color indexed="12"/>
        <rFont val="Calibri"/>
        <family val="2"/>
      </rPr>
      <t>/2 ·</t>
    </r>
    <r>
      <rPr>
        <b/>
        <sz val="11"/>
        <color indexed="12"/>
        <rFont val="Symbol"/>
        <family val="1"/>
      </rPr>
      <t>s</t>
    </r>
  </si>
  <si>
    <t>Se ha tomado una muestra de 40 olivos, y se han contabilizado 18 de</t>
  </si>
  <si>
    <t xml:space="preserve">ellos con repilo (enfermedad producida por un hongo). Halla el intervalo de </t>
  </si>
  <si>
    <t>confianza para la proporción de olivos con repilo en la población,</t>
  </si>
  <si>
    <t>con un nivel de confianza del 99 %</t>
  </si>
  <si>
    <t>PROBLEMA RESUELTO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</si>
  <si>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</si>
  <si>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Autores: José María Arias Cabezas e Ildefonso Maza Sáez. © Grupo Editorial Bruño, S. L.</t>
  </si>
  <si>
    <t>En una muestra aleatoria de 400 personas que han visto un programa de</t>
  </si>
  <si>
    <t>televisión, 100 personas reconocieron que este les había gustado. Determina</t>
  </si>
  <si>
    <t>el intervalo de confianza, al 95 %, para la proporción de personas en la</t>
  </si>
  <si>
    <t>población a las que les gusta el programa.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</si>
</sst>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2"/>
      <name val="Symbol"/>
      <family val="1"/>
    </font>
    <font>
      <b/>
      <vertAlign val="subscript"/>
      <sz val="11"/>
      <color indexed="12"/>
      <name val="Symbol"/>
      <family val="1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2"/>
      <name val="Calibri"/>
      <family val="2"/>
    </font>
    <font>
      <sz val="16"/>
      <color indexed="8"/>
      <name val="Calibri"/>
      <family val="2"/>
    </font>
    <font>
      <sz val="12"/>
      <color indexed="17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Symbol"/>
      <family val="1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6"/>
      <color theme="1"/>
      <name val="Calibri"/>
      <family val="2"/>
    </font>
    <font>
      <sz val="12"/>
      <color rgb="FF009900"/>
      <name val="Calibri"/>
      <family val="2"/>
    </font>
    <font>
      <b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45" fillId="13" borderId="10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2" fontId="47" fillId="34" borderId="10" xfId="0" applyNumberFormat="1" applyFont="1" applyFill="1" applyBorder="1" applyAlignment="1">
      <alignment/>
    </xf>
    <xf numFmtId="2" fontId="47" fillId="35" borderId="10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13" borderId="11" xfId="0" applyFont="1" applyFill="1" applyBorder="1" applyAlignment="1">
      <alignment horizontal="center"/>
    </xf>
    <xf numFmtId="0" fontId="52" fillId="13" borderId="12" xfId="0" applyFont="1" applyFill="1" applyBorder="1" applyAlignment="1">
      <alignment horizontal="center"/>
    </xf>
    <xf numFmtId="0" fontId="52" fillId="13" borderId="13" xfId="0" applyFont="1" applyFill="1" applyBorder="1" applyAlignment="1">
      <alignment horizontal="center"/>
    </xf>
    <xf numFmtId="0" fontId="52" fillId="1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17.421875" style="0" bestFit="1" customWidth="1"/>
    <col min="2" max="2" width="17.140625" style="0" bestFit="1" customWidth="1"/>
    <col min="3" max="3" width="11.57421875" style="0" bestFit="1" customWidth="1"/>
    <col min="4" max="4" width="8.57421875" style="0" bestFit="1" customWidth="1"/>
    <col min="5" max="5" width="6.57421875" style="0" bestFit="1" customWidth="1"/>
    <col min="6" max="6" width="4.7109375" style="0" bestFit="1" customWidth="1"/>
    <col min="7" max="8" width="7.7109375" style="0" bestFit="1" customWidth="1"/>
    <col min="9" max="9" width="8.57421875" style="0" bestFit="1" customWidth="1"/>
  </cols>
  <sheetData>
    <row r="1" spans="1:9" ht="18.75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s="8" customFormat="1" ht="18.75">
      <c r="A2" s="9" t="s">
        <v>17</v>
      </c>
      <c r="B2" s="10"/>
      <c r="C2" s="10"/>
      <c r="D2" s="10"/>
      <c r="E2" s="10"/>
      <c r="F2" s="10"/>
      <c r="G2" s="10"/>
      <c r="H2" s="10"/>
      <c r="I2" s="10"/>
    </row>
    <row r="3" spans="1:9" s="8" customFormat="1" ht="18.75">
      <c r="A3" s="9" t="s">
        <v>18</v>
      </c>
      <c r="B3" s="10"/>
      <c r="C3" s="10"/>
      <c r="D3" s="10"/>
      <c r="E3" s="10"/>
      <c r="F3" s="10"/>
      <c r="G3" s="10"/>
      <c r="H3" s="10"/>
      <c r="I3" s="10"/>
    </row>
    <row r="4" spans="1:9" s="8" customFormat="1" ht="18.75">
      <c r="A4" s="9" t="s">
        <v>19</v>
      </c>
      <c r="B4" s="10"/>
      <c r="C4" s="10"/>
      <c r="D4" s="10"/>
      <c r="E4" s="10"/>
      <c r="F4" s="10"/>
      <c r="G4" s="10"/>
      <c r="H4" s="10"/>
      <c r="I4" s="10"/>
    </row>
    <row r="5" spans="1:9" s="8" customFormat="1" ht="18.75">
      <c r="A5" s="9" t="s">
        <v>20</v>
      </c>
      <c r="B5" s="10"/>
      <c r="C5" s="10"/>
      <c r="D5" s="10"/>
      <c r="E5" s="10"/>
      <c r="F5" s="10"/>
      <c r="G5" s="10"/>
      <c r="H5" s="10"/>
      <c r="I5" s="10"/>
    </row>
    <row r="7" spans="1:3" ht="23.25">
      <c r="A7" s="14" t="s">
        <v>13</v>
      </c>
      <c r="B7" s="15"/>
      <c r="C7" s="16"/>
    </row>
    <row r="8" spans="1:3" ht="15">
      <c r="A8" s="3" t="s">
        <v>5</v>
      </c>
      <c r="B8" s="3" t="s">
        <v>7</v>
      </c>
      <c r="C8" s="3" t="s">
        <v>6</v>
      </c>
    </row>
    <row r="9" spans="1:3" ht="15">
      <c r="A9" s="3" t="s">
        <v>8</v>
      </c>
      <c r="B9" s="3" t="s">
        <v>9</v>
      </c>
      <c r="C9" s="3" t="s">
        <v>2</v>
      </c>
    </row>
    <row r="10" spans="1:3" ht="15">
      <c r="A10" s="1">
        <v>0.99</v>
      </c>
      <c r="B10" s="4">
        <f>(1+A10)/2</f>
        <v>0.995</v>
      </c>
      <c r="C10" s="7">
        <f>NORMSINV(B10)</f>
        <v>2.5758293035489</v>
      </c>
    </row>
    <row r="12" spans="1:9" ht="23.25">
      <c r="A12" s="17" t="s">
        <v>12</v>
      </c>
      <c r="B12" s="17"/>
      <c r="C12" s="17"/>
      <c r="D12" s="17"/>
      <c r="E12" s="17"/>
      <c r="F12" s="17"/>
      <c r="G12" s="17"/>
      <c r="H12" s="17"/>
      <c r="I12" s="17"/>
    </row>
    <row r="13" spans="1:9" ht="16.5">
      <c r="A13" s="3" t="s">
        <v>1</v>
      </c>
      <c r="B13" s="3" t="s">
        <v>14</v>
      </c>
      <c r="C13" s="3" t="s">
        <v>10</v>
      </c>
      <c r="D13" s="3" t="s">
        <v>11</v>
      </c>
      <c r="E13" s="2" t="s">
        <v>0</v>
      </c>
      <c r="F13" s="3" t="s">
        <v>15</v>
      </c>
      <c r="G13" s="3" t="s">
        <v>16</v>
      </c>
      <c r="H13" s="3" t="s">
        <v>3</v>
      </c>
      <c r="I13" s="3" t="s">
        <v>4</v>
      </c>
    </row>
    <row r="14" spans="1:9" ht="15">
      <c r="A14" s="1">
        <v>40</v>
      </c>
      <c r="B14" s="1">
        <v>18</v>
      </c>
      <c r="C14" s="5">
        <f>B14/A14</f>
        <v>0.45</v>
      </c>
      <c r="D14" s="5">
        <f>1-C14</f>
        <v>0.55</v>
      </c>
      <c r="E14" s="6">
        <f>SQRT(C14*D14/A14)</f>
        <v>0.07866066361276136</v>
      </c>
      <c r="F14" s="7">
        <f>C10</f>
        <v>2.5758293035489</v>
      </c>
      <c r="G14" s="6">
        <f>F14*E14</f>
        <v>0.2026164423703534</v>
      </c>
      <c r="H14" s="6">
        <f>C14-G14</f>
        <v>0.24738355762964662</v>
      </c>
      <c r="I14" s="6">
        <f>C14+G14</f>
        <v>0.6526164423703534</v>
      </c>
    </row>
    <row r="16" spans="1:7" ht="21">
      <c r="A16" s="11" t="s">
        <v>22</v>
      </c>
      <c r="B16" s="12"/>
      <c r="C16" s="12"/>
      <c r="D16" s="12"/>
      <c r="E16" s="12"/>
      <c r="F16" s="12"/>
      <c r="G16" s="12"/>
    </row>
    <row r="17" spans="1:7" ht="15.75">
      <c r="A17" s="13" t="s">
        <v>23</v>
      </c>
      <c r="B17" s="13"/>
      <c r="C17" s="13"/>
      <c r="D17" s="13"/>
      <c r="E17" s="13"/>
      <c r="F17" s="13"/>
      <c r="G17" s="13"/>
    </row>
  </sheetData>
  <sheetProtection/>
  <mergeCells count="9">
    <mergeCell ref="A1:I1"/>
    <mergeCell ref="A16:G16"/>
    <mergeCell ref="A17:G17"/>
    <mergeCell ref="A7:C7"/>
    <mergeCell ref="A12:I12"/>
    <mergeCell ref="A2:I2"/>
    <mergeCell ref="A3:I3"/>
    <mergeCell ref="A4:I4"/>
    <mergeCell ref="A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17.421875" style="0" bestFit="1" customWidth="1"/>
    <col min="2" max="2" width="17.140625" style="0" bestFit="1" customWidth="1"/>
    <col min="3" max="3" width="11.57421875" style="0" bestFit="1" customWidth="1"/>
    <col min="4" max="4" width="8.57421875" style="0" bestFit="1" customWidth="1"/>
    <col min="5" max="5" width="6.57421875" style="0" bestFit="1" customWidth="1"/>
    <col min="6" max="6" width="4.7109375" style="0" bestFit="1" customWidth="1"/>
    <col min="7" max="8" width="7.7109375" style="0" bestFit="1" customWidth="1"/>
    <col min="9" max="9" width="8.57421875" style="0" bestFit="1" customWidth="1"/>
  </cols>
  <sheetData>
    <row r="1" spans="1:9" ht="18.75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s="8" customFormat="1" ht="18.75">
      <c r="A2" s="9" t="s">
        <v>24</v>
      </c>
      <c r="B2" s="10"/>
      <c r="C2" s="10"/>
      <c r="D2" s="10"/>
      <c r="E2" s="10"/>
      <c r="F2" s="10"/>
      <c r="G2" s="10"/>
      <c r="H2" s="10"/>
      <c r="I2" s="10"/>
    </row>
    <row r="3" spans="1:9" s="8" customFormat="1" ht="18.75">
      <c r="A3" s="9" t="s">
        <v>25</v>
      </c>
      <c r="B3" s="10"/>
      <c r="C3" s="10"/>
      <c r="D3" s="10"/>
      <c r="E3" s="10"/>
      <c r="F3" s="10"/>
      <c r="G3" s="10"/>
      <c r="H3" s="10"/>
      <c r="I3" s="10"/>
    </row>
    <row r="4" spans="1:9" s="8" customFormat="1" ht="18.75">
      <c r="A4" s="9" t="s">
        <v>26</v>
      </c>
      <c r="B4" s="10"/>
      <c r="C4" s="10"/>
      <c r="D4" s="10"/>
      <c r="E4" s="10"/>
      <c r="F4" s="10"/>
      <c r="G4" s="10"/>
      <c r="H4" s="10"/>
      <c r="I4" s="10"/>
    </row>
    <row r="5" spans="1:9" s="8" customFormat="1" ht="18.75">
      <c r="A5" s="9" t="s">
        <v>27</v>
      </c>
      <c r="B5" s="10"/>
      <c r="C5" s="10"/>
      <c r="D5" s="10"/>
      <c r="E5" s="10"/>
      <c r="F5" s="10"/>
      <c r="G5" s="10"/>
      <c r="H5" s="10"/>
      <c r="I5" s="10"/>
    </row>
    <row r="7" spans="1:3" ht="23.25">
      <c r="A7" s="14" t="s">
        <v>13</v>
      </c>
      <c r="B7" s="15"/>
      <c r="C7" s="16"/>
    </row>
    <row r="8" spans="1:3" ht="15">
      <c r="A8" s="3" t="s">
        <v>5</v>
      </c>
      <c r="B8" s="3" t="s">
        <v>7</v>
      </c>
      <c r="C8" s="3" t="s">
        <v>6</v>
      </c>
    </row>
    <row r="9" spans="1:3" ht="15">
      <c r="A9" s="3" t="s">
        <v>8</v>
      </c>
      <c r="B9" s="3" t="s">
        <v>9</v>
      </c>
      <c r="C9" s="3" t="s">
        <v>2</v>
      </c>
    </row>
    <row r="10" spans="1:3" ht="15">
      <c r="A10" s="1">
        <v>0.99</v>
      </c>
      <c r="B10" s="4">
        <f>(1+A10)/2</f>
        <v>0.995</v>
      </c>
      <c r="C10" s="7">
        <f>NORMSINV(B10)</f>
        <v>2.5758293035489</v>
      </c>
    </row>
    <row r="12" spans="1:9" ht="23.25">
      <c r="A12" s="17" t="s">
        <v>12</v>
      </c>
      <c r="B12" s="17"/>
      <c r="C12" s="17"/>
      <c r="D12" s="17"/>
      <c r="E12" s="17"/>
      <c r="F12" s="17"/>
      <c r="G12" s="17"/>
      <c r="H12" s="17"/>
      <c r="I12" s="17"/>
    </row>
    <row r="13" spans="1:9" ht="16.5">
      <c r="A13" s="3" t="s">
        <v>1</v>
      </c>
      <c r="B13" s="3" t="s">
        <v>14</v>
      </c>
      <c r="C13" s="3" t="s">
        <v>10</v>
      </c>
      <c r="D13" s="3" t="s">
        <v>11</v>
      </c>
      <c r="E13" s="2" t="s">
        <v>0</v>
      </c>
      <c r="F13" s="3" t="s">
        <v>15</v>
      </c>
      <c r="G13" s="3" t="s">
        <v>16</v>
      </c>
      <c r="H13" s="3" t="s">
        <v>3</v>
      </c>
      <c r="I13" s="3" t="s">
        <v>4</v>
      </c>
    </row>
    <row r="14" spans="1:9" ht="15">
      <c r="A14" s="1">
        <v>40</v>
      </c>
      <c r="B14" s="1">
        <v>18</v>
      </c>
      <c r="C14" s="5">
        <f>B14/A14</f>
        <v>0.45</v>
      </c>
      <c r="D14" s="5">
        <f>1-C14</f>
        <v>0.55</v>
      </c>
      <c r="E14" s="6">
        <f>SQRT(C14*D14/A14)</f>
        <v>0.07866066361276136</v>
      </c>
      <c r="F14" s="7">
        <f>C10</f>
        <v>2.5758293035489</v>
      </c>
      <c r="G14" s="6">
        <f>F14*E14</f>
        <v>0.2026164423703534</v>
      </c>
      <c r="H14" s="6">
        <f>C14-G14</f>
        <v>0.24738355762964662</v>
      </c>
      <c r="I14" s="6">
        <f>C14+G14</f>
        <v>0.6526164423703534</v>
      </c>
    </row>
    <row r="16" spans="1:7" ht="15.75">
      <c r="A16" s="13" t="s">
        <v>23</v>
      </c>
      <c r="B16" s="13"/>
      <c r="C16" s="13"/>
      <c r="D16" s="13"/>
      <c r="E16" s="13"/>
      <c r="F16" s="13"/>
      <c r="G16" s="13"/>
    </row>
  </sheetData>
  <sheetProtection/>
  <mergeCells count="8">
    <mergeCell ref="A12:I12"/>
    <mergeCell ref="A16:G16"/>
    <mergeCell ref="A1:I1"/>
    <mergeCell ref="A2:I2"/>
    <mergeCell ref="A3:I3"/>
    <mergeCell ref="A4:I4"/>
    <mergeCell ref="A5:I5"/>
    <mergeCell ref="A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Chema</dc:creator>
  <cp:keywords/>
  <dc:description/>
  <cp:lastModifiedBy>Chema Arias</cp:lastModifiedBy>
  <dcterms:created xsi:type="dcterms:W3CDTF">2009-03-01T09:22:24Z</dcterms:created>
  <dcterms:modified xsi:type="dcterms:W3CDTF">2021-01-13T09:30:46Z</dcterms:modified>
  <cp:category/>
  <cp:version/>
  <cp:contentType/>
  <cp:contentStatus/>
</cp:coreProperties>
</file>